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2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<sst xmlns="http://schemas.openxmlformats.org/spreadsheetml/2006/main" count="363" uniqueCount="232">
  <si>
    <t>УТВЕРЖДАЮ</t>
  </si>
  <si>
    <t>(наименование должности лица, утверждающего документ)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</si>
  <si>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</si>
  <si>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</si>
  <si>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</si>
  <si>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</si>
  <si>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</si>
  <si>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</si>
  <si>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</si>
  <si>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</si>
  <si>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</si>
  <si>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</si>
  <si>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</si>
  <si>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</si>
  <si>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</si>
  <si>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</si>
  <si>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</si>
  <si>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</si>
  <si>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</si>
  <si>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</si>
  <si>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</si>
  <si>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</si>
  <si>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</si>
  <si>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</si>
  <si>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</si>
  <si>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</si>
  <si>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</si>
  <si>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</si>
  <si>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</si>
  <si>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</si>
  <si>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</si>
  <si>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</si>
  <si>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</si>
  <si>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</si>
  <si>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</si>
  <si>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</si>
  <si>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</si>
  <si>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</si>
  <si>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</si>
  <si>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</si>
  <si>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</si>
  <si>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</si>
  <si>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</si>
  <si>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</si>
  <si>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</si>
  <si>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</si>
  <si>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</si>
  <si>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</si>
  <si>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</si>
  <si>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</si>
  <si>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</si>
  <si>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</si>
  <si>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</si>
  <si>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</si>
  <si>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</si>
  <si>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</si>
  <si>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</si>
  <si>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</si>
  <si>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</si>
  <si>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</si>
  <si>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</si>
  <si>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</si>
  <si>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</si>
  <si>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</si>
  <si>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</si>
  <si>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</si>
  <si>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</si>
  <si>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</si>
  <si>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</si>
  <si>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</si>
  <si>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</si>
  <si>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</si>
  <si>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</si>
  <si>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</si>
  <si>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</si>
  <si>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</si>
  <si>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</si>
  <si>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</si>
  <si>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</si>
  <si>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</si>
  <si>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</si>
  <si>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</si>
  <si>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</si>
  <si>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</si>
  <si>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</si>
  <si>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</si>
  <si>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</si>
  <si>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</si>
  <si>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</si>
  <si>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</si>
  <si>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</si>
  <si>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</si>
  <si>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</si>
  <si>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</si>
  <si>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</si>
  <si>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</si>
  <si>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</si>
  <si>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</si>
  <si>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</si>
  <si>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</si>
  <si>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</si>
  <si>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</si>
  <si>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</si>
  <si>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</si>
  <si>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</si>
  <si>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</si>
  <si>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</si>
  <si>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</si>
  <si>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</si>
  <si>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</si>
  <si>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</si>
  <si>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</si>
  <si>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</si>
  <si>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</si>
  <si>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</si>
  <si>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</si>
  <si>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</si>
  <si>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</si>
  <si>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</si>
  <si>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</si>
  <si>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</si>
  <si>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</si>
  <si>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</si>
  <si>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</si>
  <si>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</si>
  <si>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</si>
  <si>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</si>
  <si>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</si>
  <si>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</si>
  <si>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</si>
  <si>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</si>
  <si>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</si>
  <si>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</si>
  <si>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</si>
  <si>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</si>
  <si>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</si>
  <si>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</si>
  <si>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>фк</t>
  </si>
  <si>
    <t>кр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</si>
  <si>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</si>
  <si>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</si>
  <si>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</si>
  <si>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</si>
  <si>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</si>
  <si>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фс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</si>
  <si>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</si>
  <si>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</si>
  <si>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</si>
  <si>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</si>
  <si>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</si>
  <si>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</si>
  <si>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</si>
  <si>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</si>
  <si>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</si>
  <si>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</si>
  <si>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</si>
  <si>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</si>
  <si>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</si>
  <si>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</si>
  <si>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</si>
  <si>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</si>
  <si>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</si>
  <si>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</si>
  <si>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</si>
  <si>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</si>
  <si>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</si>
  <si>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</si>
  <si>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</si>
  <si>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</si>
  <si>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</si>
  <si>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</si>
  <si>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</si>
  <si>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</si>
  <si>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</si>
  <si>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</si>
  <si>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</si>
  <si>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</si>
  <si>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</si>
  <si>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</si>
  <si>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</si>
  <si>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</si>
  <si>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</si>
  <si>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</si>
  <si>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</si>
  <si>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04</t>
  </si>
  <si>
    <t>223(00)</t>
  </si>
  <si>
    <t>06</t>
  </si>
  <si>
    <t>08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</si>
  <si>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</si>
  <si>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</si>
  <si>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Е.А.Данильченко</t>
  </si>
  <si>
    <t>х.Волошино,ул.Центральная 14,Род-Несветайского р-на</t>
  </si>
  <si>
    <t>223(10)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</si>
  <si>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Цели деятельности учреждения:_______________________________________________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</si>
  <si>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</t>
    </r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</si>
  <si>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</si>
  <si>
    <t>Субсидии на выполнение муниципального задания</t>
  </si>
  <si>
    <t>Целевые субсидии</t>
  </si>
  <si>
    <t>Главный бухгалтер</t>
  </si>
  <si>
    <t>В.А.Крохмалева</t>
  </si>
  <si>
    <r>
      <t xml:space="preserve">                                                                                                 </t>
    </r>
    <r>
      <rPr>
        <u val="single"/>
        <sz val="11"/>
        <color indexed="8"/>
        <rFont val="Calibri"/>
        <family val="2"/>
      </rPr>
      <t xml:space="preserve">МБОУ "Волошинская СОШ" директор </t>
    </r>
    <r>
      <rPr>
        <sz val="11"/>
        <color theme="1"/>
        <rFont val="Calibri"/>
        <family val="2"/>
      </rPr>
      <t>_</t>
    </r>
  </si>
  <si>
    <t>ИНН/КПП 6130004335/613001001</t>
  </si>
  <si>
    <t>МБОУ "Волошинская СОШ"</t>
  </si>
  <si>
    <t>Создание благоприятных условий для всестороннего развития личности</t>
  </si>
  <si>
    <t>I.     Сведения о деятельности муниципального бюджетного учреждения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</si>
  <si>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_</t>
    </r>
    <r>
      <rPr>
        <u val="single"/>
        <sz val="11"/>
        <color indexed="8"/>
        <rFont val="Times New Roman"/>
        <family val="1"/>
      </rPr>
      <t>Среднее (полное) общее образование</t>
    </r>
    <r>
      <rPr>
        <sz val="11"/>
        <color indexed="8"/>
        <rFont val="Times New Roman"/>
        <family val="1"/>
      </rPr>
      <t>_</t>
    </r>
    <r>
      <rPr>
        <sz val="10"/>
        <color indexed="8"/>
        <rFont val="Times New Roman"/>
        <family val="1"/>
      </rPr>
      <t>_____</t>
    </r>
  </si>
  <si>
    <t>«_27  » _января__ 2016 год</t>
  </si>
  <si>
    <t>на 2016 год</t>
  </si>
  <si>
    <t xml:space="preserve">«_27_» _января__ 2016_ год  </t>
  </si>
  <si>
    <r>
      <t xml:space="preserve">       1.4. 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деятельности):___8475080,36</t>
    </r>
    <r>
      <rPr>
        <u val="single"/>
        <sz val="9"/>
        <color indexed="8"/>
        <rFont val="Times New Roman"/>
        <family val="1"/>
      </rPr>
      <t>____________________________________</t>
    </r>
  </si>
  <si>
    <r>
      <t>1.5Общая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имущества:__15533948,87</t>
    </r>
    <r>
      <rPr>
        <u val="single"/>
        <sz val="9"/>
        <color indexed="8"/>
        <rFont val="Times New Roman"/>
        <family val="1"/>
      </rPr>
      <t>__</t>
    </r>
  </si>
  <si>
    <t>223(06)</t>
  </si>
  <si>
    <t>223(07)</t>
  </si>
  <si>
    <t>221(ф4)</t>
  </si>
  <si>
    <t>221(04)</t>
  </si>
  <si>
    <t>222(05)</t>
  </si>
  <si>
    <t>213(ф3)</t>
  </si>
  <si>
    <t>211(ф1)</t>
  </si>
  <si>
    <t>226(26)</t>
  </si>
  <si>
    <t>226(к5)</t>
  </si>
  <si>
    <t>290(29)</t>
  </si>
  <si>
    <t>310(к9)</t>
  </si>
  <si>
    <t>340(37)</t>
  </si>
  <si>
    <t>340(34)</t>
  </si>
  <si>
    <t>340(35)</t>
  </si>
  <si>
    <t>340(р3)</t>
  </si>
  <si>
    <t>211(01)</t>
  </si>
  <si>
    <t>213(03)</t>
  </si>
  <si>
    <t>Гл.бухгалтер                                                    В.А.Крохмалева</t>
  </si>
  <si>
    <t>225(25)</t>
  </si>
  <si>
    <t>Изенено 24.02.2016</t>
  </si>
  <si>
    <t>225(к4)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</si>
</sst>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wrapText="1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right" indent="5"/>
    </xf>
    <xf numFmtId="0" fontId="3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3" fillId="33" borderId="14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4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justify" vertical="top" wrapText="1"/>
    </xf>
    <xf numFmtId="0" fontId="54" fillId="0" borderId="21" xfId="0" applyFont="1" applyBorder="1" applyAlignment="1">
      <alignment vertical="top" wrapText="1"/>
    </xf>
    <xf numFmtId="0" fontId="54" fillId="0" borderId="21" xfId="0" applyFont="1" applyBorder="1" applyAlignment="1">
      <alignment horizontal="right" vertical="top" wrapText="1"/>
    </xf>
    <xf numFmtId="0" fontId="56" fillId="0" borderId="21" xfId="0" applyFont="1" applyBorder="1" applyAlignment="1">
      <alignment horizontal="justify" vertical="top" wrapText="1"/>
    </xf>
    <xf numFmtId="0" fontId="56" fillId="0" borderId="21" xfId="0" applyFont="1" applyBorder="1" applyAlignment="1">
      <alignment vertical="top" wrapText="1"/>
    </xf>
    <xf numFmtId="4" fontId="56" fillId="0" borderId="21" xfId="0" applyNumberFormat="1" applyFont="1" applyBorder="1" applyAlignment="1">
      <alignment horizontal="right" vertical="top" wrapText="1"/>
    </xf>
    <xf numFmtId="2" fontId="56" fillId="0" borderId="21" xfId="0" applyNumberFormat="1" applyFont="1" applyBorder="1" applyAlignment="1">
      <alignment horizontal="right" vertical="top" wrapText="1"/>
    </xf>
    <xf numFmtId="165" fontId="56" fillId="0" borderId="21" xfId="0" applyNumberFormat="1" applyFont="1" applyBorder="1" applyAlignment="1">
      <alignment horizontal="right" vertical="top" wrapText="1"/>
    </xf>
    <xf numFmtId="165" fontId="54" fillId="0" borderId="21" xfId="0" applyNumberFormat="1" applyFont="1" applyBorder="1" applyAlignment="1">
      <alignment horizontal="right" vertical="top" wrapText="1"/>
    </xf>
    <xf numFmtId="49" fontId="56" fillId="0" borderId="21" xfId="0" applyNumberFormat="1" applyFont="1" applyBorder="1" applyAlignment="1">
      <alignment horizontal="justify" vertical="top" wrapText="1"/>
    </xf>
    <xf numFmtId="49" fontId="54" fillId="0" borderId="21" xfId="0" applyNumberFormat="1" applyFont="1" applyBorder="1" applyAlignment="1">
      <alignment horizontal="justify" vertical="top" wrapText="1"/>
    </xf>
    <xf numFmtId="49" fontId="54" fillId="0" borderId="21" xfId="0" applyNumberFormat="1" applyFont="1" applyBorder="1" applyAlignment="1">
      <alignment horizontal="center" vertical="top" wrapText="1"/>
    </xf>
    <xf numFmtId="49" fontId="56" fillId="0" borderId="21" xfId="0" applyNumberFormat="1" applyFont="1" applyBorder="1" applyAlignment="1">
      <alignment horizontal="center" vertical="top" wrapText="1"/>
    </xf>
    <xf numFmtId="165" fontId="54" fillId="0" borderId="21" xfId="0" applyNumberFormat="1" applyFont="1" applyFill="1" applyBorder="1" applyAlignment="1">
      <alignment horizontal="right" vertical="top" wrapText="1"/>
    </xf>
    <xf numFmtId="165" fontId="56" fillId="0" borderId="21" xfId="0" applyNumberFormat="1" applyFont="1" applyFill="1" applyBorder="1" applyAlignment="1">
      <alignment horizontal="right" vertical="top" wrapText="1"/>
    </xf>
    <xf numFmtId="0" fontId="55" fillId="0" borderId="21" xfId="0" applyFont="1" applyBorder="1" applyAlignment="1">
      <alignment vertical="top" wrapText="1"/>
    </xf>
    <xf numFmtId="0" fontId="56" fillId="0" borderId="21" xfId="0" applyFont="1" applyBorder="1" applyAlignment="1">
      <alignment horizontal="right" vertical="top" wrapText="1"/>
    </xf>
    <xf numFmtId="0" fontId="57" fillId="0" borderId="21" xfId="0" applyFont="1" applyBorder="1" applyAlignment="1">
      <alignment horizontal="justify" vertical="top" wrapText="1"/>
    </xf>
    <xf numFmtId="49" fontId="57" fillId="0" borderId="2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33" borderId="24" xfId="0" applyFont="1" applyFill="1" applyBorder="1" applyAlignment="1">
      <alignment vertical="top"/>
    </xf>
    <xf numFmtId="0" fontId="3" fillId="33" borderId="25" xfId="0" applyFont="1" applyFill="1" applyBorder="1" applyAlignment="1">
      <alignment vertical="top"/>
    </xf>
    <xf numFmtId="0" fontId="54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115" zoomScaleNormal="115" zoomScalePageLayoutView="0" workbookViewId="0" topLeftCell="A11">
      <selection activeCell="A42" sqref="A42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18.00390625" style="0" customWidth="1"/>
  </cols>
  <sheetData>
    <row r="1" ht="15.75">
      <c r="D1" s="1" t="s">
        <v>0</v>
      </c>
    </row>
    <row r="2" spans="1:6" ht="15.75" customHeight="1">
      <c r="A2" s="88" t="s">
        <v>200</v>
      </c>
      <c r="B2" s="88"/>
      <c r="C2" s="88"/>
      <c r="D2" s="89"/>
      <c r="E2" s="57"/>
      <c r="F2" s="57"/>
    </row>
    <row r="3" ht="15">
      <c r="D3" s="2" t="s">
        <v>1</v>
      </c>
    </row>
    <row r="4" ht="15">
      <c r="D4" s="2"/>
    </row>
    <row r="5" ht="15">
      <c r="D5" s="2" t="s">
        <v>190</v>
      </c>
    </row>
    <row r="6" ht="18.75">
      <c r="D6" s="2" t="s">
        <v>2</v>
      </c>
    </row>
    <row r="7" ht="15">
      <c r="D7" s="2"/>
    </row>
    <row r="8" ht="15">
      <c r="D8" s="2" t="s">
        <v>206</v>
      </c>
    </row>
    <row r="9" ht="15">
      <c r="D9" s="2"/>
    </row>
    <row r="10" ht="18.75">
      <c r="A10" s="4" t="s">
        <v>3</v>
      </c>
    </row>
    <row r="11" ht="18.75">
      <c r="A11" s="4" t="s">
        <v>207</v>
      </c>
    </row>
    <row r="12" ht="18.75">
      <c r="A12" s="4"/>
    </row>
    <row r="13" ht="18.75">
      <c r="A13" s="4"/>
    </row>
    <row r="14" ht="15">
      <c r="A14" s="3" t="s">
        <v>208</v>
      </c>
    </row>
    <row r="15" ht="15.75" thickBot="1">
      <c r="A15" s="3"/>
    </row>
    <row r="16" spans="1:4" ht="24.75" thickBot="1">
      <c r="A16" s="5"/>
      <c r="B16" s="5"/>
      <c r="C16" s="6" t="s">
        <v>4</v>
      </c>
      <c r="D16" s="7"/>
    </row>
    <row r="17" spans="1:4" ht="15.75" thickBot="1">
      <c r="A17" s="5"/>
      <c r="B17" s="5"/>
      <c r="C17" s="6" t="s">
        <v>5</v>
      </c>
      <c r="D17" s="8"/>
    </row>
    <row r="18" spans="1:4" ht="24.75" customHeight="1">
      <c r="A18" s="93" t="s">
        <v>6</v>
      </c>
      <c r="B18" s="94" t="s">
        <v>202</v>
      </c>
      <c r="C18" s="95"/>
      <c r="D18" s="96"/>
    </row>
    <row r="19" spans="1:4" ht="15.75" hidden="1" thickBot="1">
      <c r="A19" s="93"/>
      <c r="B19" s="94"/>
      <c r="C19" s="95"/>
      <c r="D19" s="97"/>
    </row>
    <row r="20" spans="1:4" ht="15.75" thickBot="1">
      <c r="A20" s="5" t="s">
        <v>201</v>
      </c>
      <c r="B20" s="5"/>
      <c r="C20" s="9"/>
      <c r="D20" s="8"/>
    </row>
    <row r="21" spans="1:4" ht="15.75" thickBot="1">
      <c r="A21" s="5"/>
      <c r="B21" s="5"/>
      <c r="C21" s="6" t="s">
        <v>7</v>
      </c>
      <c r="D21" s="8">
        <v>49807978</v>
      </c>
    </row>
    <row r="22" spans="1:4" ht="15.75" thickBot="1">
      <c r="A22" s="5" t="s">
        <v>8</v>
      </c>
      <c r="B22" s="5"/>
      <c r="C22" s="9"/>
      <c r="D22" s="8"/>
    </row>
    <row r="23" spans="1:4" ht="23.25" thickBot="1">
      <c r="A23" s="10" t="s">
        <v>9</v>
      </c>
      <c r="B23" s="5"/>
      <c r="C23" s="9"/>
      <c r="D23" s="8"/>
    </row>
    <row r="24" spans="1:4" ht="15.75" thickBot="1">
      <c r="A24" s="5"/>
      <c r="B24" s="5"/>
      <c r="C24" s="6" t="s">
        <v>10</v>
      </c>
      <c r="D24" s="8"/>
    </row>
    <row r="25" ht="15">
      <c r="A25" s="3"/>
    </row>
    <row r="26" ht="15">
      <c r="A26" s="3" t="s">
        <v>11</v>
      </c>
    </row>
    <row r="27" ht="15">
      <c r="A27" s="3" t="s">
        <v>12</v>
      </c>
    </row>
    <row r="28" ht="15">
      <c r="A28" s="3" t="s">
        <v>195</v>
      </c>
    </row>
    <row r="29" ht="15">
      <c r="A29" s="3"/>
    </row>
    <row r="30" spans="1:4" ht="15">
      <c r="A30" s="3" t="s">
        <v>177</v>
      </c>
      <c r="B30" s="92" t="s">
        <v>191</v>
      </c>
      <c r="C30" s="92"/>
      <c r="D30" s="92"/>
    </row>
    <row r="31" spans="1:4" ht="18.75">
      <c r="A31" s="3" t="s">
        <v>178</v>
      </c>
      <c r="B31" s="92"/>
      <c r="C31" s="92"/>
      <c r="D31" s="92"/>
    </row>
    <row r="32" spans="1:5" ht="15">
      <c r="A32" s="59" t="s">
        <v>204</v>
      </c>
      <c r="B32" s="49"/>
      <c r="C32" s="49"/>
      <c r="D32" s="49"/>
      <c r="E32" s="53"/>
    </row>
    <row r="33" spans="1:5" ht="15">
      <c r="A33" s="3"/>
      <c r="E33" s="54"/>
    </row>
    <row r="34" spans="1:5" ht="27.75" customHeight="1">
      <c r="A34" s="12" t="s">
        <v>193</v>
      </c>
      <c r="B34" s="92" t="s">
        <v>203</v>
      </c>
      <c r="C34" s="92"/>
      <c r="D34" s="92"/>
      <c r="E34" s="54"/>
    </row>
    <row r="35" spans="1:5" ht="15">
      <c r="A35" s="13"/>
      <c r="E35" s="54"/>
    </row>
    <row r="36" spans="1:5" ht="15">
      <c r="A36" s="12" t="s">
        <v>205</v>
      </c>
      <c r="E36" s="54"/>
    </row>
    <row r="37" spans="1:5" ht="15">
      <c r="A37" s="14"/>
      <c r="E37" s="54"/>
    </row>
    <row r="38" spans="1:5" ht="15">
      <c r="A38" s="12" t="s">
        <v>194</v>
      </c>
      <c r="E38" s="54"/>
    </row>
    <row r="39" spans="1:5" ht="7.5" customHeight="1">
      <c r="A39" s="50"/>
      <c r="B39" s="51"/>
      <c r="C39" s="51"/>
      <c r="D39" s="51"/>
      <c r="E39" s="55"/>
    </row>
    <row r="40" spans="1:5" ht="81" customHeight="1">
      <c r="A40" s="90" t="s">
        <v>209</v>
      </c>
      <c r="B40" s="90"/>
      <c r="C40" s="90"/>
      <c r="D40" s="91"/>
      <c r="E40" s="56"/>
    </row>
    <row r="41" spans="1:5" ht="30" customHeight="1">
      <c r="A41" s="90" t="s">
        <v>210</v>
      </c>
      <c r="B41" s="90"/>
      <c r="C41" s="90"/>
      <c r="D41" s="91"/>
      <c r="E41" s="56"/>
    </row>
    <row r="42" spans="1:5" ht="15">
      <c r="A42" s="52"/>
      <c r="B42" s="52"/>
      <c r="C42" s="52"/>
      <c r="D42" s="52"/>
      <c r="E42" s="52"/>
    </row>
    <row r="43" ht="15">
      <c r="A43" s="14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9">
    <mergeCell ref="A2:D2"/>
    <mergeCell ref="A41:D41"/>
    <mergeCell ref="B30:D31"/>
    <mergeCell ref="A18:A19"/>
    <mergeCell ref="B18:B19"/>
    <mergeCell ref="C18:C19"/>
    <mergeCell ref="D18:D19"/>
    <mergeCell ref="A40:D40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6" t="s">
        <v>179</v>
      </c>
      <c r="B2" s="37"/>
      <c r="C2" s="37"/>
    </row>
    <row r="3" spans="1:3" ht="16.5" thickBot="1">
      <c r="A3" s="98" t="s">
        <v>13</v>
      </c>
      <c r="B3" s="99"/>
      <c r="C3" s="38" t="s">
        <v>14</v>
      </c>
    </row>
    <row r="4" spans="1:3" ht="16.5" thickBot="1">
      <c r="A4" s="15" t="s">
        <v>15</v>
      </c>
      <c r="B4" s="16" t="s">
        <v>16</v>
      </c>
      <c r="C4" s="39">
        <f>C8+C13</f>
        <v>24009029.229999997</v>
      </c>
    </row>
    <row r="5" spans="1:3" ht="16.5" thickBot="1">
      <c r="A5" s="17"/>
      <c r="B5" s="18" t="s">
        <v>17</v>
      </c>
      <c r="C5" s="40"/>
    </row>
    <row r="6" spans="1:3" ht="33" customHeight="1" thickBot="1">
      <c r="A6" s="43" t="s">
        <v>18</v>
      </c>
      <c r="B6" s="19" t="s">
        <v>19</v>
      </c>
      <c r="C6" s="40">
        <v>8475080.36</v>
      </c>
    </row>
    <row r="7" spans="1:3" ht="16.5" thickBot="1">
      <c r="A7" s="43"/>
      <c r="B7" s="20" t="s">
        <v>20</v>
      </c>
      <c r="C7" s="40"/>
    </row>
    <row r="8" spans="1:3" ht="41.25" customHeight="1">
      <c r="A8" s="100" t="s">
        <v>21</v>
      </c>
      <c r="B8" s="21" t="s">
        <v>22</v>
      </c>
      <c r="C8" s="102">
        <v>8475080.36</v>
      </c>
    </row>
    <row r="9" spans="1:3" ht="39" customHeight="1" thickBot="1">
      <c r="A9" s="101"/>
      <c r="B9" s="19" t="s">
        <v>23</v>
      </c>
      <c r="C9" s="103"/>
    </row>
    <row r="10" spans="1:3" ht="48" thickBot="1">
      <c r="A10" s="43" t="s">
        <v>24</v>
      </c>
      <c r="B10" s="19" t="s">
        <v>25</v>
      </c>
      <c r="C10" s="18"/>
    </row>
    <row r="11" spans="1:3" ht="48" thickBot="1">
      <c r="A11" s="43" t="s">
        <v>26</v>
      </c>
      <c r="B11" s="19" t="s">
        <v>27</v>
      </c>
      <c r="C11" s="18"/>
    </row>
    <row r="12" spans="1:3" ht="16.5" thickBot="1">
      <c r="A12" s="43" t="s">
        <v>28</v>
      </c>
      <c r="B12" s="18" t="s">
        <v>29</v>
      </c>
      <c r="C12" s="18">
        <v>6092781.7</v>
      </c>
    </row>
    <row r="13" spans="1:3" ht="32.25" thickBot="1">
      <c r="A13" s="43" t="s">
        <v>30</v>
      </c>
      <c r="B13" s="19" t="s">
        <v>31</v>
      </c>
      <c r="C13" s="60">
        <v>15533948.87</v>
      </c>
    </row>
    <row r="14" spans="1:3" ht="16.5" thickBot="1">
      <c r="A14" s="44"/>
      <c r="B14" s="20" t="s">
        <v>20</v>
      </c>
      <c r="C14" s="18"/>
    </row>
    <row r="15" spans="1:3" ht="16.5" thickBot="1">
      <c r="A15" s="43" t="s">
        <v>32</v>
      </c>
      <c r="B15" s="18" t="s">
        <v>33</v>
      </c>
      <c r="C15" s="18">
        <v>4337070.94</v>
      </c>
    </row>
    <row r="16" spans="1:3" ht="16.5" thickBot="1">
      <c r="A16" s="43" t="s">
        <v>34</v>
      </c>
      <c r="B16" s="18" t="s">
        <v>35</v>
      </c>
      <c r="C16" s="18">
        <v>1076147.06</v>
      </c>
    </row>
    <row r="17" spans="1:3" ht="16.5" thickBot="1">
      <c r="A17" s="15"/>
      <c r="B17" s="16" t="s">
        <v>36</v>
      </c>
      <c r="C17" s="16">
        <f>C20</f>
        <v>11674.97</v>
      </c>
    </row>
    <row r="18" spans="1:3" ht="16.5" thickBot="1">
      <c r="A18" s="17"/>
      <c r="B18" s="18" t="s">
        <v>17</v>
      </c>
      <c r="C18" s="18"/>
    </row>
    <row r="19" spans="1:3" ht="32.25" thickBot="1">
      <c r="A19" s="17" t="s">
        <v>37</v>
      </c>
      <c r="B19" s="21" t="s">
        <v>38</v>
      </c>
      <c r="C19" s="41"/>
    </row>
    <row r="20" spans="1:3" ht="32.25" thickBot="1">
      <c r="A20" s="17"/>
      <c r="B20" s="22" t="s">
        <v>39</v>
      </c>
      <c r="C20" s="40">
        <f>C30+C24</f>
        <v>11674.97</v>
      </c>
    </row>
    <row r="21" spans="1:3" ht="16.5" thickBot="1">
      <c r="A21" s="23"/>
      <c r="B21" s="20" t="s">
        <v>20</v>
      </c>
      <c r="C21" s="40"/>
    </row>
    <row r="22" spans="1:3" ht="16.5" thickBot="1">
      <c r="A22" s="17" t="s">
        <v>40</v>
      </c>
      <c r="B22" s="18" t="s">
        <v>41</v>
      </c>
      <c r="C22" s="42"/>
    </row>
    <row r="23" spans="1:3" ht="16.5" thickBot="1">
      <c r="A23" s="17" t="s">
        <v>42</v>
      </c>
      <c r="B23" s="18" t="s">
        <v>43</v>
      </c>
      <c r="C23" s="18"/>
    </row>
    <row r="24" spans="1:3" ht="16.5" thickBot="1">
      <c r="A24" s="17" t="s">
        <v>44</v>
      </c>
      <c r="B24" s="18" t="s">
        <v>45</v>
      </c>
      <c r="C24" s="18">
        <v>11674.97</v>
      </c>
    </row>
    <row r="25" spans="1:3" ht="16.5" thickBot="1">
      <c r="A25" s="17" t="s">
        <v>46</v>
      </c>
      <c r="B25" s="18" t="s">
        <v>47</v>
      </c>
      <c r="C25" s="18"/>
    </row>
    <row r="26" spans="1:3" ht="16.5" thickBot="1">
      <c r="A26" s="17" t="s">
        <v>48</v>
      </c>
      <c r="B26" s="18" t="s">
        <v>49</v>
      </c>
      <c r="C26" s="18"/>
    </row>
    <row r="27" spans="1:3" ht="16.5" thickBot="1">
      <c r="A27" s="17" t="s">
        <v>50</v>
      </c>
      <c r="B27" s="18" t="s">
        <v>51</v>
      </c>
      <c r="C27" s="18"/>
    </row>
    <row r="28" spans="1:3" ht="16.5" thickBot="1">
      <c r="A28" s="17" t="s">
        <v>52</v>
      </c>
      <c r="B28" s="18" t="s">
        <v>53</v>
      </c>
      <c r="C28" s="18"/>
    </row>
    <row r="29" spans="1:3" ht="16.5" thickBot="1">
      <c r="A29" s="17" t="s">
        <v>54</v>
      </c>
      <c r="B29" s="18" t="s">
        <v>55</v>
      </c>
      <c r="C29" s="18"/>
    </row>
    <row r="30" spans="1:3" ht="16.5" thickBot="1">
      <c r="A30" s="17" t="s">
        <v>56</v>
      </c>
      <c r="B30" s="18" t="s">
        <v>57</v>
      </c>
      <c r="C30" s="18">
        <v>0</v>
      </c>
    </row>
    <row r="31" spans="1:3" ht="16.5" thickBot="1">
      <c r="A31" s="17" t="s">
        <v>58</v>
      </c>
      <c r="B31" s="18" t="s">
        <v>59</v>
      </c>
      <c r="C31" s="18"/>
    </row>
    <row r="32" spans="1:3" ht="48" thickBot="1">
      <c r="A32" s="17" t="s">
        <v>60</v>
      </c>
      <c r="B32" s="19" t="s">
        <v>61</v>
      </c>
      <c r="C32" s="18"/>
    </row>
    <row r="33" spans="1:3" ht="16.5" thickBot="1">
      <c r="A33" s="23"/>
      <c r="B33" s="20" t="s">
        <v>20</v>
      </c>
      <c r="C33" s="18"/>
    </row>
    <row r="34" spans="1:3" ht="16.5" thickBot="1">
      <c r="A34" s="17" t="s">
        <v>62</v>
      </c>
      <c r="B34" s="18" t="s">
        <v>41</v>
      </c>
      <c r="C34" s="18"/>
    </row>
    <row r="35" spans="1:3" ht="16.5" thickBot="1">
      <c r="A35" s="17" t="s">
        <v>63</v>
      </c>
      <c r="B35" s="18" t="s">
        <v>43</v>
      </c>
      <c r="C35" s="18"/>
    </row>
    <row r="36" spans="1:3" ht="16.5" thickBot="1">
      <c r="A36" s="17" t="s">
        <v>64</v>
      </c>
      <c r="B36" s="18" t="s">
        <v>45</v>
      </c>
      <c r="C36" s="18"/>
    </row>
    <row r="37" spans="1:3" ht="16.5" thickBot="1">
      <c r="A37" s="17" t="s">
        <v>65</v>
      </c>
      <c r="B37" s="18" t="s">
        <v>47</v>
      </c>
      <c r="C37" s="18"/>
    </row>
    <row r="38" spans="1:3" ht="16.5" thickBot="1">
      <c r="A38" s="17" t="s">
        <v>66</v>
      </c>
      <c r="B38" s="18" t="s">
        <v>49</v>
      </c>
      <c r="C38" s="18"/>
    </row>
    <row r="39" spans="1:3" ht="16.5" thickBot="1">
      <c r="A39" s="17" t="s">
        <v>67</v>
      </c>
      <c r="B39" s="18" t="s">
        <v>51</v>
      </c>
      <c r="C39" s="18"/>
    </row>
    <row r="40" spans="1:3" ht="16.5" thickBot="1">
      <c r="A40" s="17" t="s">
        <v>68</v>
      </c>
      <c r="B40" s="18" t="s">
        <v>53</v>
      </c>
      <c r="C40" s="18"/>
    </row>
    <row r="41" spans="1:3" ht="16.5" thickBot="1">
      <c r="A41" s="17" t="s">
        <v>69</v>
      </c>
      <c r="B41" s="18" t="s">
        <v>55</v>
      </c>
      <c r="C41" s="18"/>
    </row>
    <row r="42" spans="1:3" ht="16.5" thickBot="1">
      <c r="A42" s="17" t="s">
        <v>70</v>
      </c>
      <c r="B42" s="18" t="s">
        <v>57</v>
      </c>
      <c r="C42" s="18"/>
    </row>
    <row r="43" spans="1:3" ht="16.5" thickBot="1">
      <c r="A43" s="17" t="s">
        <v>71</v>
      </c>
      <c r="B43" s="18" t="s">
        <v>59</v>
      </c>
      <c r="C43" s="18"/>
    </row>
    <row r="44" spans="1:3" ht="16.5" thickBot="1">
      <c r="A44" s="15" t="s">
        <v>72</v>
      </c>
      <c r="B44" s="16" t="s">
        <v>73</v>
      </c>
      <c r="C44" s="16">
        <f>C47</f>
        <v>81624.53</v>
      </c>
    </row>
    <row r="45" spans="1:3" ht="16.5" thickBot="1">
      <c r="A45" s="24"/>
      <c r="B45" s="18" t="s">
        <v>17</v>
      </c>
      <c r="C45" s="18"/>
    </row>
    <row r="46" spans="1:3" ht="16.5" thickBot="1">
      <c r="A46" s="17" t="s">
        <v>74</v>
      </c>
      <c r="B46" s="18" t="s">
        <v>75</v>
      </c>
      <c r="C46" s="18"/>
    </row>
    <row r="47" spans="1:3" ht="32.25" thickBot="1">
      <c r="A47" s="17" t="s">
        <v>76</v>
      </c>
      <c r="B47" s="19" t="s">
        <v>77</v>
      </c>
      <c r="C47" s="18">
        <f>C51+C52+C53+C54+C58+C60+C50+C49</f>
        <v>81624.53</v>
      </c>
    </row>
    <row r="48" spans="1:6" ht="16.5" thickBot="1">
      <c r="A48" s="23"/>
      <c r="B48" s="20" t="s">
        <v>20</v>
      </c>
      <c r="C48" s="41"/>
      <c r="F48" s="54"/>
    </row>
    <row r="49" spans="1:6" ht="16.5" thickBot="1">
      <c r="A49" s="17" t="s">
        <v>78</v>
      </c>
      <c r="B49" s="18" t="s">
        <v>79</v>
      </c>
      <c r="C49" s="42"/>
      <c r="F49" s="86"/>
    </row>
    <row r="50" spans="1:6" ht="16.5" thickBot="1">
      <c r="A50" s="17" t="s">
        <v>80</v>
      </c>
      <c r="B50" s="18" t="s">
        <v>81</v>
      </c>
      <c r="C50" s="60">
        <v>-1983.66</v>
      </c>
      <c r="F50" s="54"/>
    </row>
    <row r="51" spans="1:6" ht="16.5" thickBot="1">
      <c r="A51" s="17" t="s">
        <v>82</v>
      </c>
      <c r="B51" s="18" t="s">
        <v>83</v>
      </c>
      <c r="C51" s="60">
        <v>6243</v>
      </c>
      <c r="F51" s="86"/>
    </row>
    <row r="52" spans="1:6" ht="16.5" thickBot="1">
      <c r="A52" s="17" t="s">
        <v>84</v>
      </c>
      <c r="B52" s="18" t="s">
        <v>85</v>
      </c>
      <c r="C52" s="60">
        <v>-10004.17</v>
      </c>
      <c r="F52" s="54"/>
    </row>
    <row r="53" spans="1:6" ht="16.5" thickBot="1">
      <c r="A53" s="17" t="s">
        <v>86</v>
      </c>
      <c r="B53" s="18" t="s">
        <v>87</v>
      </c>
      <c r="C53" s="60">
        <v>26461.92</v>
      </c>
      <c r="F53" s="54"/>
    </row>
    <row r="54" spans="1:3" ht="16.5" thickBot="1">
      <c r="A54" s="17" t="s">
        <v>88</v>
      </c>
      <c r="B54" s="18" t="s">
        <v>89</v>
      </c>
      <c r="C54" s="60">
        <v>5112</v>
      </c>
    </row>
    <row r="55" spans="1:3" ht="16.5" thickBot="1">
      <c r="A55" s="17" t="s">
        <v>90</v>
      </c>
      <c r="B55" s="18" t="s">
        <v>91</v>
      </c>
      <c r="C55" s="60"/>
    </row>
    <row r="56" spans="1:3" ht="16.5" thickBot="1">
      <c r="A56" s="17" t="s">
        <v>92</v>
      </c>
      <c r="B56" s="18" t="s">
        <v>93</v>
      </c>
      <c r="C56" s="60"/>
    </row>
    <row r="57" spans="1:3" ht="16.5" thickBot="1">
      <c r="A57" s="17" t="s">
        <v>94</v>
      </c>
      <c r="B57" s="18" t="s">
        <v>95</v>
      </c>
      <c r="C57" s="60"/>
    </row>
    <row r="58" spans="1:3" ht="16.5" thickBot="1">
      <c r="A58" s="17" t="s">
        <v>96</v>
      </c>
      <c r="B58" s="18" t="s">
        <v>97</v>
      </c>
      <c r="C58" s="60">
        <v>55795.44</v>
      </c>
    </row>
    <row r="59" spans="1:3" ht="16.5" thickBot="1">
      <c r="A59" s="17" t="s">
        <v>98</v>
      </c>
      <c r="B59" s="18" t="s">
        <v>99</v>
      </c>
      <c r="C59" s="18"/>
    </row>
    <row r="60" spans="1:3" ht="16.5" thickBot="1">
      <c r="A60" s="17" t="s">
        <v>100</v>
      </c>
      <c r="B60" s="18" t="s">
        <v>101</v>
      </c>
      <c r="C60" s="18">
        <v>0</v>
      </c>
    </row>
    <row r="61" spans="1:3" ht="16.5" thickBot="1">
      <c r="A61" s="17" t="s">
        <v>102</v>
      </c>
      <c r="B61" s="18" t="s">
        <v>103</v>
      </c>
      <c r="C61" s="18"/>
    </row>
    <row r="62" spans="1:3" ht="48" thickBot="1">
      <c r="A62" s="17" t="s">
        <v>104</v>
      </c>
      <c r="B62" s="19" t="s">
        <v>105</v>
      </c>
      <c r="C62" s="18"/>
    </row>
    <row r="63" spans="1:3" ht="16.5" thickBot="1">
      <c r="A63" s="25"/>
      <c r="B63" s="20" t="s">
        <v>20</v>
      </c>
      <c r="C63" s="18"/>
    </row>
    <row r="64" spans="1:3" ht="16.5" thickBot="1">
      <c r="A64" s="17" t="s">
        <v>106</v>
      </c>
      <c r="B64" s="18" t="s">
        <v>79</v>
      </c>
      <c r="C64" s="18"/>
    </row>
    <row r="65" spans="1:3" ht="16.5" thickBot="1">
      <c r="A65" s="17" t="s">
        <v>107</v>
      </c>
      <c r="B65" s="18" t="s">
        <v>81</v>
      </c>
      <c r="C65" s="18"/>
    </row>
    <row r="66" spans="1:3" ht="16.5" thickBot="1">
      <c r="A66" s="17" t="s">
        <v>108</v>
      </c>
      <c r="B66" s="18" t="s">
        <v>83</v>
      </c>
      <c r="C66" s="18"/>
    </row>
    <row r="67" spans="1:3" ht="16.5" thickBot="1">
      <c r="A67" s="17" t="s">
        <v>109</v>
      </c>
      <c r="B67" s="18" t="s">
        <v>85</v>
      </c>
      <c r="C67" s="18"/>
    </row>
    <row r="68" spans="1:3" ht="16.5" thickBot="1">
      <c r="A68" s="17" t="s">
        <v>110</v>
      </c>
      <c r="B68" s="18" t="s">
        <v>87</v>
      </c>
      <c r="C68" s="18"/>
    </row>
    <row r="69" spans="1:3" ht="16.5" thickBot="1">
      <c r="A69" s="17" t="s">
        <v>111</v>
      </c>
      <c r="B69" s="18" t="s">
        <v>89</v>
      </c>
      <c r="C69" s="18"/>
    </row>
    <row r="70" spans="1:3" ht="16.5" thickBot="1">
      <c r="A70" s="17" t="s">
        <v>112</v>
      </c>
      <c r="B70" s="18" t="s">
        <v>91</v>
      </c>
      <c r="C70" s="18"/>
    </row>
    <row r="71" spans="1:3" ht="16.5" thickBot="1">
      <c r="A71" s="17" t="s">
        <v>113</v>
      </c>
      <c r="B71" s="18" t="s">
        <v>93</v>
      </c>
      <c r="C71" s="18"/>
    </row>
    <row r="72" spans="1:3" ht="16.5" thickBot="1">
      <c r="A72" s="17" t="s">
        <v>114</v>
      </c>
      <c r="B72" s="18" t="s">
        <v>95</v>
      </c>
      <c r="C72" s="18"/>
    </row>
    <row r="73" spans="1:3" ht="16.5" thickBot="1">
      <c r="A73" s="17" t="s">
        <v>115</v>
      </c>
      <c r="B73" s="18" t="s">
        <v>97</v>
      </c>
      <c r="C73" s="18"/>
    </row>
    <row r="74" spans="1:3" ht="16.5" thickBot="1">
      <c r="A74" s="17" t="s">
        <v>116</v>
      </c>
      <c r="B74" s="18" t="s">
        <v>99</v>
      </c>
      <c r="C74" s="18"/>
    </row>
    <row r="75" spans="1:3" ht="16.5" thickBot="1">
      <c r="A75" s="17" t="s">
        <v>117</v>
      </c>
      <c r="B75" s="18" t="s">
        <v>101</v>
      </c>
      <c r="C75" s="18"/>
    </row>
    <row r="76" spans="1:3" ht="16.5" thickBot="1">
      <c r="A76" s="17" t="s">
        <v>118</v>
      </c>
      <c r="B76" s="18" t="s">
        <v>103</v>
      </c>
      <c r="C76" s="18"/>
    </row>
    <row r="77" spans="1:3" ht="15.75">
      <c r="A77" s="11"/>
      <c r="B77" s="37"/>
      <c r="C77" s="37"/>
    </row>
    <row r="78" ht="15.75">
      <c r="A78" s="48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59">
      <selection activeCell="A2" sqref="A2:F74"/>
    </sheetView>
  </sheetViews>
  <sheetFormatPr defaultColWidth="9.140625" defaultRowHeight="15"/>
  <cols>
    <col min="1" max="1" width="38.421875" style="0" customWidth="1"/>
    <col min="2" max="2" width="6.57421875" style="0" customWidth="1"/>
    <col min="3" max="3" width="11.140625" style="0" customWidth="1"/>
    <col min="4" max="4" width="16.00390625" style="0" customWidth="1"/>
    <col min="5" max="5" width="15.28125" style="0" customWidth="1"/>
    <col min="6" max="6" width="15.00390625" style="0" customWidth="1"/>
    <col min="7" max="7" width="14.7109375" style="0" customWidth="1"/>
    <col min="8" max="8" width="9.28125" style="0" bestFit="1" customWidth="1"/>
  </cols>
  <sheetData>
    <row r="1" ht="15">
      <c r="A1" s="26" t="s">
        <v>119</v>
      </c>
    </row>
    <row r="2" spans="1:2" ht="15">
      <c r="A2" s="47" t="s">
        <v>120</v>
      </c>
      <c r="B2" t="s">
        <v>230</v>
      </c>
    </row>
    <row r="3" spans="1:6" ht="30" customHeight="1">
      <c r="A3" s="104" t="s">
        <v>13</v>
      </c>
      <c r="B3" s="104" t="s">
        <v>121</v>
      </c>
      <c r="C3" s="105" t="s">
        <v>122</v>
      </c>
      <c r="D3" s="104" t="s">
        <v>126</v>
      </c>
      <c r="E3" s="104"/>
      <c r="F3" s="104"/>
    </row>
    <row r="4" spans="1:6" ht="15" customHeight="1">
      <c r="A4" s="104"/>
      <c r="B4" s="104"/>
      <c r="C4" s="105"/>
      <c r="D4" s="63">
        <v>2016</v>
      </c>
      <c r="E4" s="63">
        <v>2016</v>
      </c>
      <c r="F4" s="64">
        <v>2017</v>
      </c>
    </row>
    <row r="5" spans="1:6" ht="16.5" customHeight="1">
      <c r="A5" s="65" t="s">
        <v>129</v>
      </c>
      <c r="B5" s="65"/>
      <c r="C5" s="66" t="s">
        <v>130</v>
      </c>
      <c r="D5" s="67"/>
      <c r="E5" s="67"/>
      <c r="F5" s="67"/>
    </row>
    <row r="6" spans="1:6" ht="15.75">
      <c r="A6" s="68" t="s">
        <v>131</v>
      </c>
      <c r="B6" s="68"/>
      <c r="C6" s="69" t="s">
        <v>130</v>
      </c>
      <c r="D6" s="70">
        <f>D8+D9</f>
        <v>13026100</v>
      </c>
      <c r="E6" s="70">
        <f>E8+E9</f>
        <v>0</v>
      </c>
      <c r="F6" s="70">
        <f>F8+F9</f>
        <v>0</v>
      </c>
    </row>
    <row r="7" spans="1:6" ht="15.75">
      <c r="A7" s="65" t="s">
        <v>20</v>
      </c>
      <c r="B7" s="68"/>
      <c r="C7" s="66" t="s">
        <v>130</v>
      </c>
      <c r="D7" s="71"/>
      <c r="E7" s="71"/>
      <c r="F7" s="67"/>
    </row>
    <row r="8" spans="1:8" ht="31.5">
      <c r="A8" s="65" t="s">
        <v>196</v>
      </c>
      <c r="B8" s="65"/>
      <c r="C8" s="66" t="s">
        <v>130</v>
      </c>
      <c r="D8" s="72">
        <f>D15+D16+D19+D21+D22+D26+D27+D30+D32+D39+D40+D43+D44+D52+D56+D57+D63+D64+D65+D66+D41+D67</f>
        <v>13026100</v>
      </c>
      <c r="E8" s="72">
        <f>E15+E16+E19+E21+E22+E26+E27+E30+E32+E39+E40+E43+E44+E52+E56+E57+E63+E64+E65+E66+E41+E67</f>
        <v>0</v>
      </c>
      <c r="F8" s="72">
        <f>F15+F16+F19+F21+F22+F26+F27+F30+F32+F39+F40+F43+F44+F52+F56+F57+F63+F64+F65+F66+F41+F67</f>
        <v>0</v>
      </c>
      <c r="G8" s="84"/>
      <c r="H8" s="84"/>
    </row>
    <row r="9" spans="1:6" ht="33" customHeight="1">
      <c r="A9" s="65" t="s">
        <v>197</v>
      </c>
      <c r="B9" s="65"/>
      <c r="C9" s="66" t="s">
        <v>130</v>
      </c>
      <c r="D9" s="72">
        <f>D28+D29+D68+D69</f>
        <v>0</v>
      </c>
      <c r="E9" s="72">
        <f>E28+E29+E68+E69</f>
        <v>0</v>
      </c>
      <c r="F9" s="72">
        <f>F28+F29+F68+F69</f>
        <v>0</v>
      </c>
    </row>
    <row r="10" spans="1:8" ht="15.75">
      <c r="A10" s="65" t="s">
        <v>132</v>
      </c>
      <c r="B10" s="65"/>
      <c r="C10" s="66" t="s">
        <v>130</v>
      </c>
      <c r="D10" s="73"/>
      <c r="E10" s="73"/>
      <c r="F10" s="67"/>
      <c r="H10" s="61"/>
    </row>
    <row r="11" spans="1:6" ht="15.75">
      <c r="A11" s="68" t="s">
        <v>133</v>
      </c>
      <c r="B11" s="74"/>
      <c r="C11" s="69">
        <v>900</v>
      </c>
      <c r="D11" s="72">
        <f>D13+D24+D52+D54</f>
        <v>13026100</v>
      </c>
      <c r="E11" s="72">
        <f>E13+E24+E52+E54</f>
        <v>0</v>
      </c>
      <c r="F11" s="72">
        <f>F13+F24+F52+F54</f>
        <v>0</v>
      </c>
    </row>
    <row r="12" spans="1:6" ht="15.75">
      <c r="A12" s="65" t="s">
        <v>20</v>
      </c>
      <c r="B12" s="75"/>
      <c r="C12" s="66"/>
      <c r="D12" s="73"/>
      <c r="E12" s="73"/>
      <c r="F12" s="67"/>
    </row>
    <row r="13" spans="1:6" ht="31.5">
      <c r="A13" s="68" t="s">
        <v>134</v>
      </c>
      <c r="B13" s="74"/>
      <c r="C13" s="69">
        <v>210</v>
      </c>
      <c r="D13" s="72">
        <f>D14+D17+D20</f>
        <v>9948300</v>
      </c>
      <c r="E13" s="72">
        <f>E14+E17+E20</f>
        <v>0</v>
      </c>
      <c r="F13" s="72">
        <f>F14+F17+F20</f>
        <v>0</v>
      </c>
    </row>
    <row r="14" spans="1:7" ht="15.75">
      <c r="A14" s="68" t="s">
        <v>135</v>
      </c>
      <c r="B14" s="74"/>
      <c r="C14" s="69">
        <v>211</v>
      </c>
      <c r="D14" s="72">
        <f>D16+D15</f>
        <v>7655500</v>
      </c>
      <c r="E14" s="72">
        <f>E16+E15</f>
        <v>0</v>
      </c>
      <c r="F14" s="72">
        <f>F16+F15</f>
        <v>0</v>
      </c>
      <c r="G14" s="87"/>
    </row>
    <row r="15" spans="1:6" ht="15.75">
      <c r="A15" s="65" t="s">
        <v>136</v>
      </c>
      <c r="B15" s="76" t="s">
        <v>180</v>
      </c>
      <c r="C15" s="66" t="s">
        <v>226</v>
      </c>
      <c r="D15" s="73">
        <v>275100</v>
      </c>
      <c r="E15" s="73"/>
      <c r="F15" s="73"/>
    </row>
    <row r="16" spans="1:6" ht="15.75">
      <c r="A16" s="65" t="s">
        <v>136</v>
      </c>
      <c r="B16" s="76" t="s">
        <v>137</v>
      </c>
      <c r="C16" s="66" t="s">
        <v>217</v>
      </c>
      <c r="D16" s="73">
        <v>7380400</v>
      </c>
      <c r="E16" s="73">
        <v>0</v>
      </c>
      <c r="F16" s="73">
        <v>0</v>
      </c>
    </row>
    <row r="17" spans="1:6" ht="15.75">
      <c r="A17" s="68" t="s">
        <v>139</v>
      </c>
      <c r="B17" s="76" t="s">
        <v>137</v>
      </c>
      <c r="C17" s="66">
        <v>212</v>
      </c>
      <c r="D17" s="72">
        <f>D19</f>
        <v>0</v>
      </c>
      <c r="E17" s="72">
        <f>E19</f>
        <v>0</v>
      </c>
      <c r="F17" s="72">
        <f>F19</f>
        <v>0</v>
      </c>
    </row>
    <row r="18" spans="1:6" ht="15.75">
      <c r="A18" s="68"/>
      <c r="B18" s="76" t="s">
        <v>183</v>
      </c>
      <c r="C18" s="66">
        <v>212</v>
      </c>
      <c r="D18" s="72"/>
      <c r="E18" s="72"/>
      <c r="F18" s="67"/>
    </row>
    <row r="19" spans="1:6" ht="15.75">
      <c r="A19" s="65" t="s">
        <v>140</v>
      </c>
      <c r="B19" s="76" t="s">
        <v>137</v>
      </c>
      <c r="C19" s="66">
        <v>212</v>
      </c>
      <c r="D19" s="73"/>
      <c r="E19" s="73"/>
      <c r="F19" s="67"/>
    </row>
    <row r="20" spans="1:6" ht="31.5">
      <c r="A20" s="68" t="s">
        <v>141</v>
      </c>
      <c r="B20" s="77"/>
      <c r="C20" s="69">
        <v>213</v>
      </c>
      <c r="D20" s="72">
        <f>D22+D23+D21</f>
        <v>2292800</v>
      </c>
      <c r="E20" s="72">
        <f>E22+E23</f>
        <v>0</v>
      </c>
      <c r="F20" s="72">
        <f>F22+F23</f>
        <v>0</v>
      </c>
    </row>
    <row r="21" spans="1:6" ht="31.5">
      <c r="A21" s="65" t="s">
        <v>141</v>
      </c>
      <c r="B21" s="76" t="s">
        <v>181</v>
      </c>
      <c r="C21" s="66" t="s">
        <v>227</v>
      </c>
      <c r="D21" s="73">
        <v>63900</v>
      </c>
      <c r="E21" s="73"/>
      <c r="F21" s="73"/>
    </row>
    <row r="22" spans="1:6" ht="31.5">
      <c r="A22" s="65" t="s">
        <v>141</v>
      </c>
      <c r="B22" s="76" t="s">
        <v>137</v>
      </c>
      <c r="C22" s="66" t="s">
        <v>216</v>
      </c>
      <c r="D22" s="73">
        <v>2228900</v>
      </c>
      <c r="E22" s="73">
        <v>0</v>
      </c>
      <c r="F22" s="73">
        <v>0</v>
      </c>
    </row>
    <row r="23" spans="1:6" ht="31.5">
      <c r="A23" s="65" t="s">
        <v>141</v>
      </c>
      <c r="B23" s="76" t="s">
        <v>138</v>
      </c>
      <c r="C23" s="66">
        <v>213</v>
      </c>
      <c r="D23" s="73"/>
      <c r="E23" s="73"/>
      <c r="F23" s="67"/>
    </row>
    <row r="24" spans="1:7" ht="22.5" customHeight="1">
      <c r="A24" s="68" t="s">
        <v>142</v>
      </c>
      <c r="B24" s="77"/>
      <c r="C24" s="69">
        <v>220</v>
      </c>
      <c r="D24" s="72">
        <f>D25+D32+D38+D42+D30</f>
        <v>1626100</v>
      </c>
      <c r="E24" s="72">
        <f>E25+E32+E38+E42+E30</f>
        <v>0</v>
      </c>
      <c r="F24" s="72">
        <f>F25+F32+F38+F42+F30</f>
        <v>0</v>
      </c>
      <c r="G24" s="87"/>
    </row>
    <row r="25" spans="1:6" ht="15.75">
      <c r="A25" s="68" t="s">
        <v>143</v>
      </c>
      <c r="B25" s="77"/>
      <c r="C25" s="69">
        <v>221</v>
      </c>
      <c r="D25" s="72">
        <f>D26+D27+D28+D29</f>
        <v>52000</v>
      </c>
      <c r="E25" s="72">
        <f>E26+E27+E28+E29</f>
        <v>0</v>
      </c>
      <c r="F25" s="72">
        <f>F26+F27+F28+F29</f>
        <v>0</v>
      </c>
    </row>
    <row r="26" spans="1:6" ht="15.75">
      <c r="A26" s="65" t="s">
        <v>143</v>
      </c>
      <c r="B26" s="76" t="s">
        <v>182</v>
      </c>
      <c r="C26" s="66" t="s">
        <v>214</v>
      </c>
      <c r="D26" s="78">
        <v>16000</v>
      </c>
      <c r="E26" s="78">
        <v>0</v>
      </c>
      <c r="F26" s="78">
        <v>0</v>
      </c>
    </row>
    <row r="27" spans="1:6" ht="15.75">
      <c r="A27" s="65" t="s">
        <v>143</v>
      </c>
      <c r="B27" s="76" t="s">
        <v>137</v>
      </c>
      <c r="C27" s="66" t="s">
        <v>213</v>
      </c>
      <c r="D27" s="78">
        <v>36000</v>
      </c>
      <c r="E27" s="78">
        <v>0</v>
      </c>
      <c r="F27" s="78">
        <v>0</v>
      </c>
    </row>
    <row r="28" spans="1:6" ht="15.75">
      <c r="A28" s="65" t="s">
        <v>143</v>
      </c>
      <c r="B28" s="76" t="s">
        <v>183</v>
      </c>
      <c r="C28" s="66">
        <v>221</v>
      </c>
      <c r="D28" s="78"/>
      <c r="E28" s="73"/>
      <c r="F28" s="67"/>
    </row>
    <row r="29" spans="1:6" ht="15.75">
      <c r="A29" s="65" t="s">
        <v>143</v>
      </c>
      <c r="B29" s="76" t="s">
        <v>144</v>
      </c>
      <c r="C29" s="66">
        <v>221</v>
      </c>
      <c r="D29" s="78"/>
      <c r="E29" s="73"/>
      <c r="F29" s="67"/>
    </row>
    <row r="30" spans="1:6" ht="15.75">
      <c r="A30" s="68" t="s">
        <v>145</v>
      </c>
      <c r="B30" s="77"/>
      <c r="C30" s="69">
        <v>222</v>
      </c>
      <c r="D30" s="79">
        <f>D31</f>
        <v>41600</v>
      </c>
      <c r="E30" s="72">
        <f>E31</f>
        <v>0</v>
      </c>
      <c r="F30" s="72">
        <f>F31</f>
        <v>0</v>
      </c>
    </row>
    <row r="31" spans="1:6" ht="15.75">
      <c r="A31" s="65" t="s">
        <v>146</v>
      </c>
      <c r="B31" s="76" t="s">
        <v>183</v>
      </c>
      <c r="C31" s="66" t="s">
        <v>215</v>
      </c>
      <c r="D31" s="78">
        <v>41600</v>
      </c>
      <c r="E31" s="78">
        <v>0</v>
      </c>
      <c r="F31" s="78">
        <v>0</v>
      </c>
    </row>
    <row r="32" spans="1:6" ht="15.75">
      <c r="A32" s="68" t="s">
        <v>147</v>
      </c>
      <c r="B32" s="77" t="s">
        <v>184</v>
      </c>
      <c r="C32" s="69">
        <v>223</v>
      </c>
      <c r="D32" s="79">
        <f>D33+D34+D35+D36</f>
        <v>1057400</v>
      </c>
      <c r="E32" s="72">
        <f>E33+E34+E35+E36</f>
        <v>0</v>
      </c>
      <c r="F32" s="72">
        <f>F33+F34+F35+F36</f>
        <v>0</v>
      </c>
    </row>
    <row r="33" spans="1:6" ht="15.75">
      <c r="A33" s="65" t="s">
        <v>147</v>
      </c>
      <c r="B33" s="76" t="s">
        <v>184</v>
      </c>
      <c r="C33" s="80" t="s">
        <v>185</v>
      </c>
      <c r="D33" s="78">
        <v>0</v>
      </c>
      <c r="E33" s="78">
        <v>0</v>
      </c>
      <c r="F33" s="78">
        <v>0</v>
      </c>
    </row>
    <row r="34" spans="1:6" ht="15.75">
      <c r="A34" s="65" t="s">
        <v>147</v>
      </c>
      <c r="B34" s="76" t="s">
        <v>184</v>
      </c>
      <c r="C34" s="80" t="s">
        <v>211</v>
      </c>
      <c r="D34" s="78">
        <v>232000</v>
      </c>
      <c r="E34" s="78">
        <v>0</v>
      </c>
      <c r="F34" s="78">
        <v>0</v>
      </c>
    </row>
    <row r="35" spans="1:6" ht="15.75">
      <c r="A35" s="65" t="s">
        <v>147</v>
      </c>
      <c r="B35" s="76" t="s">
        <v>184</v>
      </c>
      <c r="C35" s="80" t="s">
        <v>212</v>
      </c>
      <c r="D35" s="78">
        <v>822000</v>
      </c>
      <c r="E35" s="78">
        <v>0</v>
      </c>
      <c r="F35" s="78">
        <v>0</v>
      </c>
    </row>
    <row r="36" spans="1:6" ht="15.75">
      <c r="A36" s="65" t="s">
        <v>147</v>
      </c>
      <c r="B36" s="76" t="s">
        <v>184</v>
      </c>
      <c r="C36" s="80" t="s">
        <v>192</v>
      </c>
      <c r="D36" s="78">
        <v>3400</v>
      </c>
      <c r="E36" s="78">
        <v>0</v>
      </c>
      <c r="F36" s="78">
        <v>0</v>
      </c>
    </row>
    <row r="37" spans="1:6" ht="31.5">
      <c r="A37" s="65" t="s">
        <v>148</v>
      </c>
      <c r="B37" s="76"/>
      <c r="C37" s="66">
        <v>224</v>
      </c>
      <c r="D37" s="78"/>
      <c r="E37" s="73"/>
      <c r="F37" s="67"/>
    </row>
    <row r="38" spans="1:6" ht="31.5">
      <c r="A38" s="68" t="s">
        <v>149</v>
      </c>
      <c r="B38" s="77"/>
      <c r="C38" s="69">
        <v>225</v>
      </c>
      <c r="D38" s="79">
        <f>D39+D40+D41</f>
        <v>250900</v>
      </c>
      <c r="E38" s="79">
        <f>E39+E40+E41</f>
        <v>0</v>
      </c>
      <c r="F38" s="79">
        <f>F39+F40+F41</f>
        <v>0</v>
      </c>
    </row>
    <row r="39" spans="1:6" ht="31.5">
      <c r="A39" s="66" t="s">
        <v>150</v>
      </c>
      <c r="B39" s="76" t="s">
        <v>183</v>
      </c>
      <c r="C39" s="66" t="s">
        <v>229</v>
      </c>
      <c r="D39" s="78">
        <v>240900</v>
      </c>
      <c r="E39" s="78">
        <v>0</v>
      </c>
      <c r="F39" s="78">
        <v>0</v>
      </c>
    </row>
    <row r="40" spans="1:6" ht="31.5">
      <c r="A40" s="66" t="s">
        <v>150</v>
      </c>
      <c r="B40" s="76" t="s">
        <v>137</v>
      </c>
      <c r="C40" s="66" t="s">
        <v>231</v>
      </c>
      <c r="D40" s="78">
        <v>10000</v>
      </c>
      <c r="E40" s="78"/>
      <c r="F40" s="78"/>
    </row>
    <row r="41" spans="1:6" ht="31.5">
      <c r="A41" s="66" t="s">
        <v>150</v>
      </c>
      <c r="B41" s="76" t="s">
        <v>183</v>
      </c>
      <c r="C41" s="66">
        <v>225</v>
      </c>
      <c r="D41" s="78"/>
      <c r="E41" s="78"/>
      <c r="F41" s="78"/>
    </row>
    <row r="42" spans="1:6" ht="15.75">
      <c r="A42" s="68" t="s">
        <v>151</v>
      </c>
      <c r="B42" s="77"/>
      <c r="C42" s="69">
        <v>226</v>
      </c>
      <c r="D42" s="79">
        <f>D43+D44</f>
        <v>224200</v>
      </c>
      <c r="E42" s="72">
        <f>E43+E44</f>
        <v>0</v>
      </c>
      <c r="F42" s="72">
        <f>F43+F44</f>
        <v>0</v>
      </c>
    </row>
    <row r="43" spans="1:6" ht="15.75">
      <c r="A43" s="65" t="s">
        <v>152</v>
      </c>
      <c r="B43" s="76" t="s">
        <v>183</v>
      </c>
      <c r="C43" s="66" t="s">
        <v>218</v>
      </c>
      <c r="D43" s="78">
        <v>141800</v>
      </c>
      <c r="E43" s="78">
        <v>0</v>
      </c>
      <c r="F43" s="78">
        <v>0</v>
      </c>
    </row>
    <row r="44" spans="1:6" ht="15.75">
      <c r="A44" s="65" t="s">
        <v>153</v>
      </c>
      <c r="B44" s="76" t="s">
        <v>137</v>
      </c>
      <c r="C44" s="66" t="s">
        <v>219</v>
      </c>
      <c r="D44" s="78">
        <v>82400</v>
      </c>
      <c r="E44" s="78">
        <v>0</v>
      </c>
      <c r="F44" s="78">
        <v>0</v>
      </c>
    </row>
    <row r="45" spans="1:6" ht="31.5">
      <c r="A45" s="65" t="s">
        <v>154</v>
      </c>
      <c r="B45" s="76"/>
      <c r="C45" s="66">
        <v>240</v>
      </c>
      <c r="D45" s="78"/>
      <c r="E45" s="73"/>
      <c r="F45" s="67"/>
    </row>
    <row r="46" spans="1:6" ht="15.75">
      <c r="A46" s="65" t="s">
        <v>17</v>
      </c>
      <c r="B46" s="76"/>
      <c r="C46" s="66"/>
      <c r="D46" s="78"/>
      <c r="E46" s="73"/>
      <c r="F46" s="67"/>
    </row>
    <row r="47" spans="1:6" ht="47.25">
      <c r="A47" s="65" t="s">
        <v>155</v>
      </c>
      <c r="B47" s="76"/>
      <c r="C47" s="66">
        <v>241</v>
      </c>
      <c r="D47" s="78"/>
      <c r="E47" s="73"/>
      <c r="F47" s="67"/>
    </row>
    <row r="48" spans="1:6" ht="15.75">
      <c r="A48" s="65" t="s">
        <v>156</v>
      </c>
      <c r="B48" s="76"/>
      <c r="C48" s="66">
        <v>260</v>
      </c>
      <c r="D48" s="78"/>
      <c r="E48" s="73"/>
      <c r="F48" s="67"/>
    </row>
    <row r="49" spans="1:6" ht="15.75">
      <c r="A49" s="65" t="s">
        <v>17</v>
      </c>
      <c r="B49" s="76"/>
      <c r="C49" s="66"/>
      <c r="D49" s="78"/>
      <c r="E49" s="73"/>
      <c r="F49" s="67"/>
    </row>
    <row r="50" spans="1:6" ht="31.5">
      <c r="A50" s="65" t="s">
        <v>157</v>
      </c>
      <c r="B50" s="76"/>
      <c r="C50" s="66">
        <v>262</v>
      </c>
      <c r="D50" s="78"/>
      <c r="E50" s="73"/>
      <c r="F50" s="67"/>
    </row>
    <row r="51" spans="1:6" ht="47.25">
      <c r="A51" s="65" t="s">
        <v>158</v>
      </c>
      <c r="B51" s="76"/>
      <c r="C51" s="66">
        <v>263</v>
      </c>
      <c r="D51" s="78"/>
      <c r="E51" s="73"/>
      <c r="F51" s="67"/>
    </row>
    <row r="52" spans="1:7" ht="15.75">
      <c r="A52" s="68" t="s">
        <v>159</v>
      </c>
      <c r="B52" s="77"/>
      <c r="C52" s="69">
        <v>290</v>
      </c>
      <c r="D52" s="79">
        <f>D53</f>
        <v>227000</v>
      </c>
      <c r="E52" s="72">
        <f>E53</f>
        <v>0</v>
      </c>
      <c r="F52" s="72">
        <f>F53</f>
        <v>0</v>
      </c>
      <c r="G52" s="87"/>
    </row>
    <row r="53" spans="1:6" ht="15.75">
      <c r="A53" s="65" t="s">
        <v>160</v>
      </c>
      <c r="B53" s="76" t="s">
        <v>183</v>
      </c>
      <c r="C53" s="66" t="s">
        <v>220</v>
      </c>
      <c r="D53" s="78">
        <v>227000</v>
      </c>
      <c r="E53" s="78">
        <v>0</v>
      </c>
      <c r="F53" s="78">
        <v>0</v>
      </c>
    </row>
    <row r="54" spans="1:7" ht="31.5">
      <c r="A54" s="68" t="s">
        <v>161</v>
      </c>
      <c r="B54" s="77"/>
      <c r="C54" s="69">
        <v>300</v>
      </c>
      <c r="D54" s="79">
        <f>D55+D62</f>
        <v>1224700</v>
      </c>
      <c r="E54" s="72">
        <f>E55+E62</f>
        <v>0</v>
      </c>
      <c r="F54" s="72">
        <f>F55+F62</f>
        <v>0</v>
      </c>
      <c r="G54" s="87"/>
    </row>
    <row r="55" spans="1:6" ht="31.5">
      <c r="A55" s="68" t="s">
        <v>162</v>
      </c>
      <c r="B55" s="77"/>
      <c r="C55" s="81" t="s">
        <v>163</v>
      </c>
      <c r="D55" s="79">
        <f>D56+D57+D58+D59</f>
        <v>350000</v>
      </c>
      <c r="E55" s="72">
        <f>E56+E57+E58+E59</f>
        <v>0</v>
      </c>
      <c r="F55" s="72">
        <f>F56+F57+F58+F59</f>
        <v>0</v>
      </c>
    </row>
    <row r="56" spans="1:6" ht="31.5">
      <c r="A56" s="65" t="s">
        <v>162</v>
      </c>
      <c r="B56" s="76" t="s">
        <v>183</v>
      </c>
      <c r="C56" s="66">
        <v>310</v>
      </c>
      <c r="D56" s="78"/>
      <c r="E56" s="73"/>
      <c r="F56" s="67"/>
    </row>
    <row r="57" spans="1:6" ht="31.5">
      <c r="A57" s="65" t="s">
        <v>162</v>
      </c>
      <c r="B57" s="76" t="s">
        <v>137</v>
      </c>
      <c r="C57" s="66" t="s">
        <v>221</v>
      </c>
      <c r="D57" s="78">
        <v>350000</v>
      </c>
      <c r="E57" s="78">
        <v>0</v>
      </c>
      <c r="F57" s="78">
        <v>0</v>
      </c>
    </row>
    <row r="58" spans="1:6" ht="31.5">
      <c r="A58" s="65" t="s">
        <v>162</v>
      </c>
      <c r="B58" s="76" t="s">
        <v>183</v>
      </c>
      <c r="C58" s="66">
        <v>310</v>
      </c>
      <c r="D58" s="78"/>
      <c r="E58" s="73"/>
      <c r="F58" s="67"/>
    </row>
    <row r="59" spans="1:6" ht="31.5">
      <c r="A59" s="65" t="s">
        <v>162</v>
      </c>
      <c r="B59" s="76" t="s">
        <v>144</v>
      </c>
      <c r="C59" s="66">
        <v>310</v>
      </c>
      <c r="D59" s="78"/>
      <c r="E59" s="73"/>
      <c r="F59" s="67"/>
    </row>
    <row r="60" spans="1:6" ht="31.5">
      <c r="A60" s="65" t="s">
        <v>164</v>
      </c>
      <c r="B60" s="76"/>
      <c r="C60" s="66">
        <v>320</v>
      </c>
      <c r="D60" s="78"/>
      <c r="E60" s="73"/>
      <c r="F60" s="67"/>
    </row>
    <row r="61" spans="1:6" ht="31.5">
      <c r="A61" s="65" t="s">
        <v>165</v>
      </c>
      <c r="B61" s="76"/>
      <c r="C61" s="66">
        <v>330</v>
      </c>
      <c r="D61" s="78"/>
      <c r="E61" s="73"/>
      <c r="F61" s="67"/>
    </row>
    <row r="62" spans="1:6" ht="31.5">
      <c r="A62" s="68" t="s">
        <v>166</v>
      </c>
      <c r="B62" s="77"/>
      <c r="C62" s="69">
        <v>340</v>
      </c>
      <c r="D62" s="79">
        <f>D63+D64+D65+D67+D66+D68+D69</f>
        <v>874700</v>
      </c>
      <c r="E62" s="79">
        <f>E63+E64+E65+E67+E66+E68+E69</f>
        <v>0</v>
      </c>
      <c r="F62" s="79">
        <f>F63+F64+F65+F67+F66+F68+F69</f>
        <v>0</v>
      </c>
    </row>
    <row r="63" spans="1:6" ht="31.5">
      <c r="A63" s="65" t="s">
        <v>166</v>
      </c>
      <c r="B63" s="77" t="s">
        <v>183</v>
      </c>
      <c r="C63" s="80" t="s">
        <v>222</v>
      </c>
      <c r="D63" s="78">
        <v>28500</v>
      </c>
      <c r="E63" s="78">
        <v>0</v>
      </c>
      <c r="F63" s="78">
        <v>0</v>
      </c>
    </row>
    <row r="64" spans="1:6" ht="31.5">
      <c r="A64" s="65" t="s">
        <v>166</v>
      </c>
      <c r="B64" s="77" t="s">
        <v>186</v>
      </c>
      <c r="C64" s="80" t="s">
        <v>223</v>
      </c>
      <c r="D64" s="78">
        <v>231600</v>
      </c>
      <c r="E64" s="78">
        <v>0</v>
      </c>
      <c r="F64" s="78">
        <v>0</v>
      </c>
    </row>
    <row r="65" spans="1:6" ht="31.5">
      <c r="A65" s="65" t="s">
        <v>166</v>
      </c>
      <c r="B65" s="77" t="s">
        <v>187</v>
      </c>
      <c r="C65" s="80" t="s">
        <v>224</v>
      </c>
      <c r="D65" s="78">
        <v>514600</v>
      </c>
      <c r="E65" s="78">
        <v>0</v>
      </c>
      <c r="F65" s="78">
        <v>0</v>
      </c>
    </row>
    <row r="66" spans="1:6" ht="31.5">
      <c r="A66" s="65" t="s">
        <v>166</v>
      </c>
      <c r="B66" s="77" t="s">
        <v>137</v>
      </c>
      <c r="C66" s="66" t="s">
        <v>225</v>
      </c>
      <c r="D66" s="73">
        <v>100000</v>
      </c>
      <c r="E66" s="73">
        <v>0</v>
      </c>
      <c r="F66" s="73">
        <v>0</v>
      </c>
    </row>
    <row r="67" spans="1:6" ht="31.5">
      <c r="A67" s="65" t="s">
        <v>166</v>
      </c>
      <c r="B67" s="77" t="s">
        <v>183</v>
      </c>
      <c r="C67" s="66">
        <v>340</v>
      </c>
      <c r="D67" s="73">
        <v>0</v>
      </c>
      <c r="E67" s="73">
        <v>0</v>
      </c>
      <c r="F67" s="73">
        <v>0</v>
      </c>
    </row>
    <row r="68" spans="1:6" ht="31.5">
      <c r="A68" s="65" t="s">
        <v>166</v>
      </c>
      <c r="B68" s="77" t="s">
        <v>144</v>
      </c>
      <c r="C68" s="66">
        <v>340</v>
      </c>
      <c r="D68" s="73"/>
      <c r="E68" s="73"/>
      <c r="F68" s="73"/>
    </row>
    <row r="69" spans="1:6" ht="31.5">
      <c r="A69" s="65" t="s">
        <v>166</v>
      </c>
      <c r="B69" s="77" t="s">
        <v>183</v>
      </c>
      <c r="C69" s="66">
        <v>340</v>
      </c>
      <c r="D69" s="73"/>
      <c r="E69" s="73"/>
      <c r="F69" s="73"/>
    </row>
    <row r="70" spans="1:6" ht="15.75">
      <c r="A70" s="82" t="s">
        <v>167</v>
      </c>
      <c r="B70" s="83"/>
      <c r="C70" s="66"/>
      <c r="D70" s="73"/>
      <c r="E70" s="73"/>
      <c r="F70" s="67"/>
    </row>
    <row r="71" spans="1:6" ht="31.5">
      <c r="A71" s="65" t="s">
        <v>168</v>
      </c>
      <c r="B71" s="76"/>
      <c r="C71" s="66" t="s">
        <v>130</v>
      </c>
      <c r="D71" s="73"/>
      <c r="E71" s="73"/>
      <c r="F71" s="67"/>
    </row>
    <row r="73" spans="1:2" ht="15.75">
      <c r="A73" s="85"/>
      <c r="B73" t="s">
        <v>228</v>
      </c>
    </row>
    <row r="75" ht="15">
      <c r="A75" s="62"/>
    </row>
  </sheetData>
  <sheetProtection/>
  <mergeCells count="4">
    <mergeCell ref="D3:F3"/>
    <mergeCell ref="A3:A4"/>
    <mergeCell ref="B3:B4"/>
    <mergeCell ref="C3:C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49">
      <selection activeCell="C48" sqref="C48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33" t="s">
        <v>188</v>
      </c>
    </row>
    <row r="3" ht="15.75" thickBot="1">
      <c r="A3" s="27" t="s">
        <v>189</v>
      </c>
    </row>
    <row r="4" spans="1:5" ht="79.5" thickBot="1">
      <c r="A4" s="106" t="s">
        <v>13</v>
      </c>
      <c r="B4" s="45" t="s">
        <v>122</v>
      </c>
      <c r="C4" s="106" t="s">
        <v>124</v>
      </c>
      <c r="D4" s="109" t="s">
        <v>125</v>
      </c>
      <c r="E4" s="110"/>
    </row>
    <row r="5" spans="1:5" ht="78.75">
      <c r="A5" s="107"/>
      <c r="B5" s="46" t="s">
        <v>123</v>
      </c>
      <c r="C5" s="107"/>
      <c r="D5" s="111" t="s">
        <v>126</v>
      </c>
      <c r="E5" s="21" t="s">
        <v>127</v>
      </c>
    </row>
    <row r="6" spans="1:5" ht="48" thickBot="1">
      <c r="A6" s="108"/>
      <c r="B6" s="29"/>
      <c r="C6" s="108"/>
      <c r="D6" s="112"/>
      <c r="E6" s="32" t="s">
        <v>128</v>
      </c>
    </row>
    <row r="7" spans="1:5" ht="32.25" thickBot="1">
      <c r="A7" s="34" t="s">
        <v>129</v>
      </c>
      <c r="B7" s="30" t="s">
        <v>130</v>
      </c>
      <c r="C7" s="28"/>
      <c r="D7" s="28"/>
      <c r="E7" s="28"/>
    </row>
    <row r="8" spans="1:5" ht="16.5" thickBot="1">
      <c r="A8" s="35" t="s">
        <v>131</v>
      </c>
      <c r="B8" s="31" t="s">
        <v>130</v>
      </c>
      <c r="C8" s="28"/>
      <c r="D8" s="28"/>
      <c r="E8" s="28"/>
    </row>
    <row r="9" spans="1:5" ht="16.5" thickBot="1">
      <c r="A9" s="34" t="s">
        <v>20</v>
      </c>
      <c r="B9" s="30" t="s">
        <v>130</v>
      </c>
      <c r="C9" s="28"/>
      <c r="D9" s="28"/>
      <c r="E9" s="28"/>
    </row>
    <row r="10" spans="1:5" ht="95.25" thickBot="1">
      <c r="A10" s="34" t="s">
        <v>169</v>
      </c>
      <c r="B10" s="30" t="s">
        <v>130</v>
      </c>
      <c r="C10" s="28"/>
      <c r="D10" s="28"/>
      <c r="E10" s="28"/>
    </row>
    <row r="11" spans="1:5" ht="32.25" thickBot="1">
      <c r="A11" s="34" t="s">
        <v>170</v>
      </c>
      <c r="B11" s="30" t="s">
        <v>130</v>
      </c>
      <c r="C11" s="28"/>
      <c r="D11" s="28"/>
      <c r="E11" s="28"/>
    </row>
    <row r="12" spans="1:5" ht="16.5" thickBot="1">
      <c r="A12" s="34" t="s">
        <v>20</v>
      </c>
      <c r="B12" s="30" t="s">
        <v>130</v>
      </c>
      <c r="C12" s="28"/>
      <c r="D12" s="28"/>
      <c r="E12" s="28"/>
    </row>
    <row r="13" spans="1:5" ht="32.25" thickBot="1">
      <c r="A13" s="34" t="s">
        <v>171</v>
      </c>
      <c r="B13" s="30" t="s">
        <v>130</v>
      </c>
      <c r="C13" s="28"/>
      <c r="D13" s="28"/>
      <c r="E13" s="28"/>
    </row>
    <row r="14" spans="1:5" ht="32.25" thickBot="1">
      <c r="A14" s="34" t="s">
        <v>172</v>
      </c>
      <c r="B14" s="30" t="s">
        <v>130</v>
      </c>
      <c r="C14" s="28"/>
      <c r="D14" s="28"/>
      <c r="E14" s="28"/>
    </row>
    <row r="15" spans="1:5" ht="16.5" thickBot="1">
      <c r="A15" s="35" t="s">
        <v>133</v>
      </c>
      <c r="B15" s="31">
        <v>900</v>
      </c>
      <c r="C15" s="28"/>
      <c r="D15" s="28"/>
      <c r="E15" s="28"/>
    </row>
    <row r="16" spans="1:5" ht="16.5" thickBot="1">
      <c r="A16" s="34" t="s">
        <v>20</v>
      </c>
      <c r="B16" s="30"/>
      <c r="C16" s="28"/>
      <c r="D16" s="28"/>
      <c r="E16" s="28"/>
    </row>
    <row r="17" spans="1:5" ht="32.25" thickBot="1">
      <c r="A17" s="34" t="s">
        <v>134</v>
      </c>
      <c r="B17" s="30">
        <v>210</v>
      </c>
      <c r="C17" s="28"/>
      <c r="D17" s="28"/>
      <c r="E17" s="28"/>
    </row>
    <row r="18" spans="1:5" ht="16.5" thickBot="1">
      <c r="A18" s="34" t="s">
        <v>17</v>
      </c>
      <c r="B18" s="30"/>
      <c r="C18" s="28"/>
      <c r="D18" s="28"/>
      <c r="E18" s="28"/>
    </row>
    <row r="19" spans="1:5" ht="16.5" thickBot="1">
      <c r="A19" s="34" t="s">
        <v>136</v>
      </c>
      <c r="B19" s="30">
        <v>211</v>
      </c>
      <c r="C19" s="28"/>
      <c r="D19" s="28"/>
      <c r="E19" s="28"/>
    </row>
    <row r="20" spans="1:5" ht="16.5" thickBot="1">
      <c r="A20" s="34" t="s">
        <v>140</v>
      </c>
      <c r="B20" s="30">
        <v>212</v>
      </c>
      <c r="C20" s="28"/>
      <c r="D20" s="28"/>
      <c r="E20" s="28"/>
    </row>
    <row r="21" spans="1:5" ht="32.25" thickBot="1">
      <c r="A21" s="34" t="s">
        <v>141</v>
      </c>
      <c r="B21" s="30">
        <v>213</v>
      </c>
      <c r="C21" s="28"/>
      <c r="D21" s="28"/>
      <c r="E21" s="28"/>
    </row>
    <row r="22" spans="1:5" ht="16.5" thickBot="1">
      <c r="A22" s="34" t="s">
        <v>173</v>
      </c>
      <c r="B22" s="30">
        <v>220</v>
      </c>
      <c r="C22" s="28"/>
      <c r="D22" s="28"/>
      <c r="E22" s="28"/>
    </row>
    <row r="23" spans="1:5" ht="16.5" thickBot="1">
      <c r="A23" s="34" t="s">
        <v>17</v>
      </c>
      <c r="B23" s="30"/>
      <c r="C23" s="28"/>
      <c r="D23" s="28"/>
      <c r="E23" s="28"/>
    </row>
    <row r="24" spans="1:5" ht="16.5" thickBot="1">
      <c r="A24" s="34" t="s">
        <v>143</v>
      </c>
      <c r="B24" s="30">
        <v>221</v>
      </c>
      <c r="C24" s="28"/>
      <c r="D24" s="28"/>
      <c r="E24" s="28"/>
    </row>
    <row r="25" spans="1:5" ht="16.5" thickBot="1">
      <c r="A25" s="34" t="s">
        <v>146</v>
      </c>
      <c r="B25" s="30">
        <v>222</v>
      </c>
      <c r="C25" s="28"/>
      <c r="D25" s="28"/>
      <c r="E25" s="28"/>
    </row>
    <row r="26" spans="1:5" ht="16.5" thickBot="1">
      <c r="A26" s="34" t="s">
        <v>147</v>
      </c>
      <c r="B26" s="30">
        <v>223</v>
      </c>
      <c r="C26" s="28"/>
      <c r="D26" s="28"/>
      <c r="E26" s="28"/>
    </row>
    <row r="27" spans="1:5" ht="32.25" thickBot="1">
      <c r="A27" s="34" t="s">
        <v>148</v>
      </c>
      <c r="B27" s="30">
        <v>224</v>
      </c>
      <c r="C27" s="28"/>
      <c r="D27" s="28"/>
      <c r="E27" s="28"/>
    </row>
    <row r="28" spans="1:5" ht="32.25" thickBot="1">
      <c r="A28" s="34" t="s">
        <v>150</v>
      </c>
      <c r="B28" s="30">
        <v>225</v>
      </c>
      <c r="C28" s="28"/>
      <c r="D28" s="28"/>
      <c r="E28" s="28"/>
    </row>
    <row r="29" spans="1:5" ht="16.5" thickBot="1">
      <c r="A29" s="34" t="s">
        <v>153</v>
      </c>
      <c r="B29" s="30">
        <v>226</v>
      </c>
      <c r="C29" s="28"/>
      <c r="D29" s="28"/>
      <c r="E29" s="28"/>
    </row>
    <row r="30" spans="1:5" ht="16.5" thickBot="1">
      <c r="A30" s="34" t="s">
        <v>156</v>
      </c>
      <c r="B30" s="30">
        <v>260</v>
      </c>
      <c r="C30" s="28"/>
      <c r="D30" s="28"/>
      <c r="E30" s="28"/>
    </row>
    <row r="31" spans="1:5" ht="16.5" thickBot="1">
      <c r="A31" s="34" t="s">
        <v>17</v>
      </c>
      <c r="B31" s="30"/>
      <c r="C31" s="28"/>
      <c r="D31" s="28"/>
      <c r="E31" s="28"/>
    </row>
    <row r="32" spans="1:5" ht="32.25" thickBot="1">
      <c r="A32" s="34" t="s">
        <v>157</v>
      </c>
      <c r="B32" s="30">
        <v>262</v>
      </c>
      <c r="C32" s="28"/>
      <c r="D32" s="28"/>
      <c r="E32" s="28"/>
    </row>
    <row r="33" spans="1:5" ht="16.5" thickBot="1">
      <c r="A33" s="34" t="s">
        <v>160</v>
      </c>
      <c r="B33" s="30">
        <v>290</v>
      </c>
      <c r="C33" s="28"/>
      <c r="D33" s="28"/>
      <c r="E33" s="28"/>
    </row>
    <row r="34" spans="1:5" ht="32.25" thickBot="1">
      <c r="A34" s="34" t="s">
        <v>161</v>
      </c>
      <c r="B34" s="30">
        <v>300</v>
      </c>
      <c r="C34" s="28"/>
      <c r="D34" s="28"/>
      <c r="E34" s="28"/>
    </row>
    <row r="35" spans="1:5" ht="16.5" thickBot="1">
      <c r="A35" s="34" t="s">
        <v>17</v>
      </c>
      <c r="B35" s="30"/>
      <c r="C35" s="28"/>
      <c r="D35" s="28"/>
      <c r="E35" s="28"/>
    </row>
    <row r="36" spans="1:5" ht="32.25" thickBot="1">
      <c r="A36" s="34" t="s">
        <v>162</v>
      </c>
      <c r="B36" s="30">
        <v>310</v>
      </c>
      <c r="C36" s="28"/>
      <c r="D36" s="28"/>
      <c r="E36" s="28"/>
    </row>
    <row r="37" spans="1:5" ht="32.25" thickBot="1">
      <c r="A37" s="34" t="s">
        <v>164</v>
      </c>
      <c r="B37" s="30">
        <v>320</v>
      </c>
      <c r="C37" s="28"/>
      <c r="D37" s="28"/>
      <c r="E37" s="28"/>
    </row>
    <row r="38" spans="1:5" ht="32.25" thickBot="1">
      <c r="A38" s="34" t="s">
        <v>165</v>
      </c>
      <c r="B38" s="30">
        <v>330</v>
      </c>
      <c r="C38" s="28"/>
      <c r="D38" s="28"/>
      <c r="E38" s="28"/>
    </row>
    <row r="39" spans="1:5" ht="32.25" thickBot="1">
      <c r="A39" s="34" t="s">
        <v>166</v>
      </c>
      <c r="B39" s="30">
        <v>340</v>
      </c>
      <c r="C39" s="28"/>
      <c r="D39" s="28"/>
      <c r="E39" s="28"/>
    </row>
    <row r="40" spans="1:5" ht="32.25" thickBot="1">
      <c r="A40" s="34" t="s">
        <v>174</v>
      </c>
      <c r="B40" s="30">
        <v>500</v>
      </c>
      <c r="C40" s="28"/>
      <c r="D40" s="28"/>
      <c r="E40" s="28"/>
    </row>
    <row r="41" spans="1:5" ht="16.5" thickBot="1">
      <c r="A41" s="34" t="s">
        <v>17</v>
      </c>
      <c r="B41" s="30"/>
      <c r="C41" s="28"/>
      <c r="D41" s="28"/>
      <c r="E41" s="28"/>
    </row>
    <row r="42" spans="1:5" ht="48" thickBot="1">
      <c r="A42" s="34" t="s">
        <v>175</v>
      </c>
      <c r="B42" s="30">
        <v>520</v>
      </c>
      <c r="C42" s="28"/>
      <c r="D42" s="28"/>
      <c r="E42" s="28"/>
    </row>
    <row r="43" spans="1:5" ht="32.25" thickBot="1">
      <c r="A43" s="34" t="s">
        <v>176</v>
      </c>
      <c r="B43" s="30">
        <v>530</v>
      </c>
      <c r="C43" s="28"/>
      <c r="D43" s="28"/>
      <c r="E43" s="28"/>
    </row>
    <row r="47" spans="1:3" ht="15">
      <c r="A47" s="58" t="s">
        <v>198</v>
      </c>
      <c r="C47" t="s">
        <v>199</v>
      </c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2016-02-28T13:43:34Z</cp:lastPrinted>
  <dcterms:created xsi:type="dcterms:W3CDTF">2012-03-02T09:46:10Z</dcterms:created>
  <dcterms:modified xsi:type="dcterms:W3CDTF">2016-02-28T13:45:24Z</dcterms:modified>
  <cp:category/>
  <cp:version/>
  <cp:contentType/>
  <cp:contentStatus/>
</cp:coreProperties>
</file>